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KristinT\RKAS Pilv\Lepingute menetlus\Spetsialistide tabelid\LEPINGUD\YLEP 2020\JUM\Pirita tee 78\"/>
    </mc:Choice>
  </mc:AlternateContent>
  <xr:revisionPtr revIDLastSave="0" documentId="13_ncr:1_{EC10AB3F-D8D7-4940-9A9D-EA7E3E6F6DD3}" xr6:coauthVersionLast="33" xr6:coauthVersionMax="45" xr10:uidLastSave="{00000000-0000-0000-0000-000000000000}"/>
  <bookViews>
    <workbookView xWindow="-120" yWindow="-120" windowWidth="29040" windowHeight="15840" tabRatio="683" xr2:uid="{00000000-000D-0000-FFFF-FFFF00000000}"/>
  </bookViews>
  <sheets>
    <sheet name="tööde nimekiri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E10" i="2" s="1"/>
  <c r="E11" i="2" l="1"/>
  <c r="E12" i="2" l="1"/>
  <c r="E13" i="2" s="1"/>
  <c r="E14" i="2" s="1"/>
  <c r="E15" i="2" s="1"/>
</calcChain>
</file>

<file path=xl/sharedStrings.xml><?xml version="1.0" encoding="utf-8"?>
<sst xmlns="http://schemas.openxmlformats.org/spreadsheetml/2006/main" count="17" uniqueCount="17">
  <si>
    <t>Jrk
nr</t>
  </si>
  <si>
    <t xml:space="preserve">Töö nimetus </t>
  </si>
  <si>
    <t>Eeldatav maksumus, EUR, km ta</t>
  </si>
  <si>
    <t>Tellija reserv</t>
  </si>
  <si>
    <t>RKAS korraldustasu</t>
  </si>
  <si>
    <t>Tööde maksumus ilma reservita</t>
  </si>
  <si>
    <t>Tööde maksumus kokku km-ta</t>
  </si>
  <si>
    <t>Käibemaks</t>
  </si>
  <si>
    <t>Tööde maksumus koos reserviga:</t>
  </si>
  <si>
    <t>Tööde maksumus kokku koos km-ga</t>
  </si>
  <si>
    <t>Lisa nr 1</t>
  </si>
  <si>
    <t>Parendustööde loetelu ja eeldatav maksumus - Pirita tee 78, Tallinn</t>
  </si>
  <si>
    <t>Ettevalmistustööd</t>
  </si>
  <si>
    <t xml:space="preserve">Täiendavate nimetahvlite paigaldus </t>
  </si>
  <si>
    <t>06.10.2017 sõlmitud üürilepingu lisale 6.3</t>
  </si>
  <si>
    <t>Üürnik hüvitab remonttööde komponendist km-ta</t>
  </si>
  <si>
    <t>Üürnik hüvitab kapitalikomponendina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</si>
</sst>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2"/>
      <name val="Times New Roman"/>
      <family val="1"/>
    </font>
    <font>
      <sz val="9"/>
      <color theme="1"/>
      <name val="Taims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9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8" fillId="0" borderId="0"/>
    <xf numFmtId="0" fontId="2" fillId="0" borderId="0"/>
    <xf numFmtId="0" fontId="7" fillId="0" borderId="0"/>
    <xf numFmtId="0" fontId="1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6" fillId="0" borderId="3" xfId="0" applyFont="1" applyBorder="1" applyAlignment="1">
      <alignment horizontal="right"/>
    </xf>
    <xf numFmtId="4" fontId="3" fillId="0" borderId="3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right"/>
    </xf>
    <xf numFmtId="0" fontId="5" fillId="0" borderId="4" xfId="0" applyFont="1" applyBorder="1" applyAlignment="1"/>
    <xf numFmtId="0" fontId="5" fillId="0" borderId="2" xfId="0" applyFont="1" applyBorder="1" applyAlignment="1"/>
    <xf numFmtId="0" fontId="5" fillId="0" borderId="2" xfId="0" applyFont="1" applyBorder="1" applyAlignment="1">
      <alignment horizontal="right"/>
    </xf>
    <xf numFmtId="9" fontId="5" fillId="0" borderId="3" xfId="0" applyNumberFormat="1" applyFont="1" applyBorder="1" applyAlignment="1"/>
    <xf numFmtId="9" fontId="5" fillId="0" borderId="3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9" fontId="4" fillId="0" borderId="3" xfId="0" applyNumberFormat="1" applyFont="1" applyBorder="1" applyAlignment="1">
      <alignment horizontal="right" vertical="center" wrapText="1"/>
    </xf>
    <xf numFmtId="0" fontId="0" fillId="0" borderId="2" xfId="0" applyFont="1" applyBorder="1"/>
    <xf numFmtId="0" fontId="5" fillId="0" borderId="1" xfId="0" applyFont="1" applyBorder="1" applyAlignment="1">
      <alignment horizontal="right"/>
    </xf>
    <xf numFmtId="0" fontId="10" fillId="0" borderId="0" xfId="0" applyFont="1"/>
    <xf numFmtId="0" fontId="11" fillId="0" borderId="0" xfId="1" applyFont="1" applyFill="1" applyAlignment="1">
      <alignment horizontal="right"/>
    </xf>
    <xf numFmtId="0" fontId="12" fillId="0" borderId="0" xfId="1" applyFont="1" applyFill="1" applyAlignment="1">
      <alignment horizontal="right"/>
    </xf>
    <xf numFmtId="4" fontId="12" fillId="0" borderId="3" xfId="0" applyNumberFormat="1" applyFont="1" applyBorder="1" applyAlignment="1">
      <alignment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right" vertical="center"/>
    </xf>
    <xf numFmtId="4" fontId="11" fillId="0" borderId="3" xfId="0" applyNumberFormat="1" applyFont="1" applyBorder="1" applyAlignment="1">
      <alignment vertical="center" wrapText="1"/>
    </xf>
    <xf numFmtId="0" fontId="0" fillId="0" borderId="1" xfId="0" applyBorder="1"/>
    <xf numFmtId="0" fontId="14" fillId="0" borderId="1" xfId="0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right"/>
    </xf>
    <xf numFmtId="0" fontId="15" fillId="0" borderId="3" xfId="0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2" fontId="0" fillId="0" borderId="0" xfId="0" applyNumberFormat="1"/>
  </cellXfs>
  <cellStyles count="5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workbookViewId="0"/>
  </sheetViews>
  <sheetFormatPr defaultRowHeight="12"/>
  <cols>
    <col min="1" max="1" width="4.28515625" customWidth="1"/>
    <col min="2" max="2" width="6.7109375" customWidth="1"/>
    <col min="3" max="3" width="83" customWidth="1"/>
    <col min="4" max="4" width="6.28515625" style="7" customWidth="1"/>
    <col min="5" max="5" width="18.140625" style="1" customWidth="1"/>
  </cols>
  <sheetData>
    <row r="1" spans="2:7" ht="13.8">
      <c r="D1" s="21"/>
      <c r="E1" s="22" t="s">
        <v>10</v>
      </c>
    </row>
    <row r="2" spans="2:7" ht="13.8">
      <c r="D2" s="21"/>
      <c r="E2" s="23" t="s">
        <v>14</v>
      </c>
      <c r="G2" s="7"/>
    </row>
    <row r="4" spans="2:7" ht="12" customHeight="1">
      <c r="B4" s="35" t="s">
        <v>11</v>
      </c>
      <c r="C4" s="35"/>
      <c r="D4" s="35"/>
      <c r="E4" s="35"/>
    </row>
    <row r="6" spans="2:7" ht="41.4">
      <c r="B6" s="6" t="s">
        <v>0</v>
      </c>
      <c r="C6" s="33" t="s">
        <v>1</v>
      </c>
      <c r="D6" s="34"/>
      <c r="E6" s="8" t="s">
        <v>2</v>
      </c>
    </row>
    <row r="7" spans="2:7" ht="30" customHeight="1">
      <c r="B7" s="5">
        <v>1</v>
      </c>
      <c r="C7" s="31" t="s">
        <v>12</v>
      </c>
      <c r="D7" s="32"/>
      <c r="E7" s="9">
        <v>2000</v>
      </c>
    </row>
    <row r="8" spans="2:7" s="7" customFormat="1" ht="30" customHeight="1">
      <c r="B8" s="5">
        <v>2</v>
      </c>
      <c r="C8" s="31" t="s">
        <v>13</v>
      </c>
      <c r="D8" s="32"/>
      <c r="E8" s="9">
        <v>11500</v>
      </c>
    </row>
    <row r="9" spans="2:7" ht="13.8">
      <c r="B9" s="5"/>
      <c r="C9" s="19"/>
      <c r="D9" s="20" t="s">
        <v>5</v>
      </c>
      <c r="E9" s="9">
        <f>SUM(E7:E8)</f>
        <v>13500</v>
      </c>
    </row>
    <row r="10" spans="2:7" ht="15" customHeight="1">
      <c r="B10" s="5"/>
      <c r="C10" s="17" t="s">
        <v>3</v>
      </c>
      <c r="D10" s="18">
        <v>0.05</v>
      </c>
      <c r="E10" s="9">
        <f>D10*E9</f>
        <v>675</v>
      </c>
    </row>
    <row r="11" spans="2:7" ht="15" customHeight="1">
      <c r="B11" s="5"/>
      <c r="C11" s="25"/>
      <c r="D11" s="26" t="s">
        <v>8</v>
      </c>
      <c r="E11" s="27">
        <f>E9+E10</f>
        <v>14175</v>
      </c>
    </row>
    <row r="12" spans="2:7" ht="13.8">
      <c r="B12" s="5"/>
      <c r="C12" s="14" t="s">
        <v>4</v>
      </c>
      <c r="D12" s="15">
        <v>7.0000000000000007E-2</v>
      </c>
      <c r="E12" s="24">
        <f>E11*D12</f>
        <v>992.25000000000011</v>
      </c>
    </row>
    <row r="13" spans="2:7" ht="13.8">
      <c r="B13" s="5"/>
      <c r="C13" s="12"/>
      <c r="D13" s="11" t="s">
        <v>6</v>
      </c>
      <c r="E13" s="10">
        <f>E11+E12</f>
        <v>15167.25</v>
      </c>
      <c r="G13" s="2"/>
    </row>
    <row r="14" spans="2:7" ht="13.8">
      <c r="B14" s="5"/>
      <c r="C14" s="14" t="s">
        <v>7</v>
      </c>
      <c r="D14" s="16">
        <v>0.2</v>
      </c>
      <c r="E14" s="24">
        <f>D14*E13</f>
        <v>3033.4500000000003</v>
      </c>
    </row>
    <row r="15" spans="2:7" ht="13.8">
      <c r="B15" s="5"/>
      <c r="C15" s="13"/>
      <c r="D15" s="3" t="s">
        <v>9</v>
      </c>
      <c r="E15" s="4">
        <f>E13+E14</f>
        <v>18200.7</v>
      </c>
    </row>
    <row r="16" spans="2:7" ht="13.8">
      <c r="B16" s="29"/>
      <c r="C16" s="36" t="s">
        <v>15</v>
      </c>
      <c r="D16" s="37"/>
      <c r="E16" s="38">
        <v>1895.9</v>
      </c>
      <c r="F16" s="2"/>
    </row>
    <row r="17" spans="2:8" ht="13.8">
      <c r="B17" s="28"/>
      <c r="C17" s="30" t="s">
        <v>16</v>
      </c>
      <c r="D17" s="30"/>
      <c r="E17" s="38">
        <v>13271.35</v>
      </c>
      <c r="F17" s="39"/>
      <c r="G17" s="2"/>
      <c r="H17" s="2"/>
    </row>
  </sheetData>
  <mergeCells count="6">
    <mergeCell ref="C17:D17"/>
    <mergeCell ref="C7:D7"/>
    <mergeCell ref="C6:D6"/>
    <mergeCell ref="B4:E4"/>
    <mergeCell ref="C8:D8"/>
    <mergeCell ref="C16:D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FFBE320065544C8D7B36F826A17A2E" ma:contentTypeVersion="2" ma:contentTypeDescription="Loo uus dokument" ma:contentTypeScope="" ma:versionID="761127bf5f96cc4baa310b16721fa7f7">
  <xsd:schema xmlns:xsd="http://www.w3.org/2001/XMLSchema" xmlns:xs="http://www.w3.org/2001/XMLSchema" xmlns:p="http://schemas.microsoft.com/office/2006/metadata/properties" xmlns:ns2="96acac0d-f082-400e-86af-296df737302c" targetNamespace="http://schemas.microsoft.com/office/2006/metadata/properties" ma:root="true" ma:fieldsID="5b04169e56f9d8ceed6d01b116341389" ns2:_="">
    <xsd:import namespace="96acac0d-f082-400e-86af-296df73730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cac0d-f082-400e-86af-296df7373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BA4829F6-2956-4790-BA32-C08AE66EBB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acac0d-f082-400e-86af-296df73730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purl.org/dc/elements/1.1/"/>
    <ds:schemaRef ds:uri="http://schemas.microsoft.com/office/2006/metadata/properties"/>
    <ds:schemaRef ds:uri="http://purl.org/dc/terms/"/>
    <ds:schemaRef ds:uri="96acac0d-f082-400e-86af-296df73730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nimekiri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Kaido Palmar</dc:creator>
  <cp:lastModifiedBy>Kristin Tamm</cp:lastModifiedBy>
  <dcterms:created xsi:type="dcterms:W3CDTF">2016-11-01T06:43:12Z</dcterms:created>
  <dcterms:modified xsi:type="dcterms:W3CDTF">2020-04-15T08:43:45Z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0x010100C1FFBE320065544C8D7B36F826A17A2E</vt:lpwstr>
  </property>
</Properties>
</file>